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0" i="1" l="1"/>
  <c r="F40" i="1"/>
  <c r="E40" i="1"/>
  <c r="D40" i="1"/>
  <c r="C40" i="1"/>
  <c r="G34" i="1"/>
  <c r="F34" i="1"/>
  <c r="E34" i="1"/>
  <c r="D34" i="1"/>
  <c r="C34" i="1"/>
  <c r="G27" i="1"/>
  <c r="F27" i="1"/>
  <c r="E27" i="1"/>
  <c r="D27" i="1"/>
  <c r="C27" i="1"/>
  <c r="G21" i="1"/>
  <c r="F21" i="1"/>
  <c r="E21" i="1"/>
  <c r="D21" i="1"/>
  <c r="C21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<sst xmlns="http://schemas.openxmlformats.org/spreadsheetml/2006/main" count="77" uniqueCount="63">
  <si>
    <t xml:space="preserve">            2-х недельное меню горячего питания </t>
  </si>
  <si>
    <t>для льготной категории обучающихся с 5 по 11 класс</t>
  </si>
  <si>
    <t>(дети из малообеспеченных семей)</t>
  </si>
  <si>
    <t>на сумму 76,66 руб.</t>
  </si>
  <si>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</si>
  <si>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</si>
  <si>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</si>
  <si>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</si>
  <si>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</si>
  <si>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</si>
  <si>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</si>
  <si>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</si>
  <si>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</si>
  <si>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</si>
  <si>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</si>
  <si>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1 НЕДЕЛЯ</t>
  </si>
  <si>
    <t>Салат из белокочанной капусты с морковью</t>
  </si>
  <si>
    <t>Сб.2015 г. № 45</t>
  </si>
  <si>
    <t xml:space="preserve">Сосиски отварные </t>
  </si>
  <si>
    <t>Сб.2015 г. № 243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</si>
  <si>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</si>
  <si>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</si>
  <si>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</si>
  <si>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</si>
  <si>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</si>
  <si>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</si>
  <si>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</si>
  <si>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Тефтели 1-й вариант</t>
  </si>
  <si>
    <t>60/50</t>
  </si>
  <si>
    <t>Сб.2015 г. № 278</t>
  </si>
  <si>
    <t>Каша гречневая рассыпчатая</t>
  </si>
  <si>
    <t>Сб.2015 г. № 302</t>
  </si>
  <si>
    <t>Компот из смеси сухофруктов</t>
  </si>
  <si>
    <t>Сб.2015 г. № 349</t>
  </si>
  <si>
    <t>Гуляш (грудка)</t>
  </si>
  <si>
    <t>50/50</t>
  </si>
  <si>
    <t>Сб.2015 г. № 260</t>
  </si>
  <si>
    <t>Рис отварной</t>
  </si>
  <si>
    <t>Сб.2015 г. № 304</t>
  </si>
  <si>
    <t>Компот из апельсина</t>
  </si>
  <si>
    <t>Сб.2015 г. № 346</t>
  </si>
  <si>
    <t xml:space="preserve">Рыба, тушенная в томате с овощами </t>
  </si>
  <si>
    <t>Сб.2015 г. № 229</t>
  </si>
  <si>
    <t>Пюре картофельное</t>
  </si>
  <si>
    <t>Сб.2015 г. № 312</t>
  </si>
  <si>
    <t>Чай с лимоном</t>
  </si>
  <si>
    <t>200/15/7</t>
  </si>
  <si>
    <t>Сб.2015 г. № 377</t>
  </si>
  <si>
    <t>Салат из отварной свеклы с маслом растительным</t>
  </si>
  <si>
    <t>Сб.2015 г. № 52</t>
  </si>
  <si>
    <t>Плов из мяса птицы</t>
  </si>
  <si>
    <t>50/200</t>
  </si>
  <si>
    <t>Сб.2015 г. № 291</t>
  </si>
  <si>
    <t>Компот из изюма</t>
  </si>
  <si>
    <t>Сб.2015 г. № 348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</si>
  <si>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</si>
  <si>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</si>
  <si>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</si>
  <si>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07.10.24</t>
  </si>
  <si>
    <t>День 08.10.24</t>
  </si>
  <si>
    <t xml:space="preserve">День 09.10.24 </t>
  </si>
  <si>
    <t>День 10.10.24</t>
  </si>
  <si>
    <t>День 11.10.24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</si>
</sst>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 wrapText="1"/>
    </xf>
    <xf numFmtId="2" fontId="3" fillId="0" borderId="13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vertical="top"/>
    </xf>
    <xf numFmtId="0" fontId="3" fillId="0" borderId="13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vertical="top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center" vertical="top" wrapText="1"/>
    </xf>
    <xf numFmtId="2" fontId="1" fillId="0" borderId="18" xfId="0" applyNumberFormat="1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Alignment="1"/>
    <xf numFmtId="0" fontId="5" fillId="0" borderId="0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3" fillId="2" borderId="1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zoomScaleNormal="100" zoomScaleSheetLayoutView="100" workbookViewId="0">
      <selection activeCell="A36" sqref="A36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x14ac:dyDescent="0.3">
      <c r="A1" s="40" t="s">
        <v>0</v>
      </c>
      <c r="B1" s="41"/>
      <c r="C1" s="41"/>
      <c r="D1" s="41"/>
      <c r="E1" s="41"/>
      <c r="F1" s="41"/>
      <c r="G1" s="41"/>
      <c r="H1" s="41"/>
    </row>
    <row r="2" spans="1:8" x14ac:dyDescent="0.3">
      <c r="A2" s="42" t="s">
        <v>1</v>
      </c>
      <c r="B2" s="41"/>
      <c r="C2" s="41"/>
      <c r="D2" s="41"/>
      <c r="E2" s="41"/>
      <c r="F2" s="41"/>
      <c r="G2" s="41"/>
      <c r="H2" s="41"/>
    </row>
    <row r="3" spans="1:8" x14ac:dyDescent="0.3">
      <c r="A3" s="42" t="s">
        <v>2</v>
      </c>
      <c r="B3" s="41"/>
      <c r="C3" s="41"/>
      <c r="D3" s="41"/>
      <c r="E3" s="41"/>
      <c r="F3" s="41"/>
      <c r="G3" s="41"/>
      <c r="H3" s="41"/>
    </row>
    <row r="4" spans="1:8" x14ac:dyDescent="0.3">
      <c r="A4" s="42" t="s">
        <v>3</v>
      </c>
      <c r="B4" s="41"/>
      <c r="C4" s="41"/>
      <c r="D4" s="41"/>
      <c r="E4" s="41"/>
      <c r="F4" s="41"/>
      <c r="G4" s="41"/>
      <c r="H4" s="41"/>
    </row>
    <row r="5" spans="1:8" ht="15" thickBot="1" x14ac:dyDescent="0.35">
      <c r="A5" s="1"/>
      <c r="B5" s="2"/>
      <c r="C5" s="2"/>
      <c r="D5" s="2"/>
      <c r="E5" s="2"/>
      <c r="F5" s="2"/>
      <c r="G5" s="2"/>
      <c r="H5" s="2"/>
    </row>
    <row r="6" spans="1:8" ht="40.200000000000003" thickBot="1" x14ac:dyDescent="0.35">
      <c r="A6" s="3" t="s">
        <v>4</v>
      </c>
      <c r="B6" s="43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3" t="s">
        <v>11</v>
      </c>
    </row>
    <row r="7" spans="1:8" ht="15" thickBot="1" x14ac:dyDescent="0.35">
      <c r="A7" s="5" t="s">
        <v>12</v>
      </c>
      <c r="B7" s="44"/>
      <c r="C7" s="4" t="s">
        <v>13</v>
      </c>
      <c r="D7" s="4" t="s">
        <v>13</v>
      </c>
      <c r="E7" s="4" t="s">
        <v>13</v>
      </c>
      <c r="F7" s="4" t="s">
        <v>13</v>
      </c>
      <c r="G7" s="4" t="s">
        <v>14</v>
      </c>
      <c r="H7" s="44"/>
    </row>
    <row r="8" spans="1:8" ht="15" thickBot="1" x14ac:dyDescent="0.35">
      <c r="A8" s="45" t="s">
        <v>15</v>
      </c>
      <c r="B8" s="46"/>
      <c r="C8" s="46"/>
      <c r="D8" s="46"/>
      <c r="E8" s="46"/>
      <c r="F8" s="46"/>
      <c r="G8" s="46"/>
      <c r="H8" s="47"/>
    </row>
    <row r="9" spans="1:8" ht="15" thickBot="1" x14ac:dyDescent="0.35">
      <c r="A9" s="37" t="s">
        <v>58</v>
      </c>
      <c r="B9" s="38"/>
      <c r="C9" s="38"/>
      <c r="D9" s="38"/>
      <c r="E9" s="38"/>
      <c r="F9" s="38"/>
      <c r="G9" s="38"/>
      <c r="H9" s="39"/>
    </row>
    <row r="10" spans="1:8" x14ac:dyDescent="0.3">
      <c r="A10" s="6">
        <v>1</v>
      </c>
      <c r="B10" s="7" t="s">
        <v>16</v>
      </c>
      <c r="C10" s="8">
        <v>60</v>
      </c>
      <c r="D10" s="9">
        <v>0.79</v>
      </c>
      <c r="E10" s="9">
        <v>1.95</v>
      </c>
      <c r="F10" s="9">
        <v>3.88</v>
      </c>
      <c r="G10" s="9">
        <v>36.24</v>
      </c>
      <c r="H10" s="10" t="s">
        <v>17</v>
      </c>
    </row>
    <row r="11" spans="1:8" x14ac:dyDescent="0.3">
      <c r="A11" s="11">
        <v>2</v>
      </c>
      <c r="B11" s="12" t="s">
        <v>18</v>
      </c>
      <c r="C11" s="13">
        <v>90</v>
      </c>
      <c r="D11" s="9">
        <v>9.92</v>
      </c>
      <c r="E11" s="9">
        <v>21.94</v>
      </c>
      <c r="F11" s="9">
        <v>0.32</v>
      </c>
      <c r="G11" s="9">
        <v>235.8</v>
      </c>
      <c r="H11" s="10" t="s">
        <v>19</v>
      </c>
    </row>
    <row r="12" spans="1:8" x14ac:dyDescent="0.3">
      <c r="A12" s="6">
        <v>3</v>
      </c>
      <c r="B12" s="14" t="s">
        <v>20</v>
      </c>
      <c r="C12" s="8">
        <v>180</v>
      </c>
      <c r="D12" s="9">
        <v>6.64</v>
      </c>
      <c r="E12" s="9">
        <v>4.41</v>
      </c>
      <c r="F12" s="9">
        <v>37.31</v>
      </c>
      <c r="G12" s="9">
        <v>215.35</v>
      </c>
      <c r="H12" s="10" t="s">
        <v>21</v>
      </c>
    </row>
    <row r="13" spans="1:8" x14ac:dyDescent="0.3">
      <c r="A13" s="11">
        <v>4</v>
      </c>
      <c r="B13" s="12" t="s">
        <v>22</v>
      </c>
      <c r="C13" s="8" t="s">
        <v>23</v>
      </c>
      <c r="D13" s="9">
        <v>7.0000000000000007E-2</v>
      </c>
      <c r="E13" s="9">
        <v>0.02</v>
      </c>
      <c r="F13" s="9">
        <v>15</v>
      </c>
      <c r="G13" s="9">
        <v>60</v>
      </c>
      <c r="H13" s="15" t="s">
        <v>24</v>
      </c>
    </row>
    <row r="14" spans="1:8" ht="15" thickBot="1" x14ac:dyDescent="0.35">
      <c r="A14" s="6">
        <v>5</v>
      </c>
      <c r="B14" s="12" t="s">
        <v>25</v>
      </c>
      <c r="C14" s="8">
        <v>30</v>
      </c>
      <c r="D14" s="9">
        <v>2.37</v>
      </c>
      <c r="E14" s="9">
        <v>0.3</v>
      </c>
      <c r="F14" s="9">
        <v>14.49</v>
      </c>
      <c r="G14" s="9">
        <v>70.14</v>
      </c>
      <c r="H14" s="15"/>
    </row>
    <row r="15" spans="1:8" ht="15" thickBot="1" x14ac:dyDescent="0.35">
      <c r="A15" s="16"/>
      <c r="B15" s="17" t="s">
        <v>26</v>
      </c>
      <c r="C15" s="18">
        <f>60+90+180+215+30</f>
        <v>575</v>
      </c>
      <c r="D15" s="19">
        <f>SUM(D10:D14)</f>
        <v>19.790000000000003</v>
      </c>
      <c r="E15" s="19">
        <f>SUM(E10:E14)</f>
        <v>28.62</v>
      </c>
      <c r="F15" s="19">
        <f>SUM(F10:F14)</f>
        <v>71</v>
      </c>
      <c r="G15" s="19">
        <f>SUM(G10:G14)</f>
        <v>617.53</v>
      </c>
      <c r="H15" s="20"/>
    </row>
    <row r="16" spans="1:8" ht="15" thickBot="1" x14ac:dyDescent="0.35">
      <c r="A16" s="48" t="s">
        <v>59</v>
      </c>
      <c r="B16" s="49"/>
      <c r="C16" s="49"/>
      <c r="D16" s="49"/>
      <c r="E16" s="49"/>
      <c r="F16" s="49"/>
      <c r="G16" s="49"/>
      <c r="H16" s="50"/>
    </row>
    <row r="17" spans="1:8" x14ac:dyDescent="0.3">
      <c r="A17" s="21">
        <v>1</v>
      </c>
      <c r="B17" s="7" t="s">
        <v>27</v>
      </c>
      <c r="C17" s="8" t="s">
        <v>28</v>
      </c>
      <c r="D17" s="9">
        <v>12.83</v>
      </c>
      <c r="E17" s="9">
        <v>14.8</v>
      </c>
      <c r="F17" s="9">
        <v>112.35</v>
      </c>
      <c r="G17" s="9">
        <v>237</v>
      </c>
      <c r="H17" s="10" t="s">
        <v>29</v>
      </c>
    </row>
    <row r="18" spans="1:8" x14ac:dyDescent="0.3">
      <c r="A18" s="22">
        <v>2</v>
      </c>
      <c r="B18" s="7" t="s">
        <v>30</v>
      </c>
      <c r="C18" s="8">
        <v>180</v>
      </c>
      <c r="D18" s="9">
        <v>10.27</v>
      </c>
      <c r="E18" s="9">
        <v>6.31</v>
      </c>
      <c r="F18" s="9">
        <v>46.42</v>
      </c>
      <c r="G18" s="9">
        <v>282.67</v>
      </c>
      <c r="H18" s="10" t="s">
        <v>31</v>
      </c>
    </row>
    <row r="19" spans="1:8" x14ac:dyDescent="0.3">
      <c r="A19" s="21">
        <v>3</v>
      </c>
      <c r="B19" s="7" t="s">
        <v>32</v>
      </c>
      <c r="C19" s="8">
        <v>200</v>
      </c>
      <c r="D19" s="9">
        <v>0.66</v>
      </c>
      <c r="E19" s="9">
        <v>0.09</v>
      </c>
      <c r="F19" s="9">
        <v>32.01</v>
      </c>
      <c r="G19" s="9">
        <v>132.80000000000001</v>
      </c>
      <c r="H19" s="10" t="s">
        <v>33</v>
      </c>
    </row>
    <row r="20" spans="1:8" x14ac:dyDescent="0.3">
      <c r="A20" s="23">
        <v>4</v>
      </c>
      <c r="B20" s="12" t="s">
        <v>25</v>
      </c>
      <c r="C20" s="8">
        <v>60</v>
      </c>
      <c r="D20" s="9">
        <v>4.74</v>
      </c>
      <c r="E20" s="9">
        <v>0.6</v>
      </c>
      <c r="F20" s="9">
        <v>28.98</v>
      </c>
      <c r="G20" s="9">
        <v>140.28</v>
      </c>
      <c r="H20" s="15"/>
    </row>
    <row r="21" spans="1:8" ht="15" thickBot="1" x14ac:dyDescent="0.35">
      <c r="A21" s="24"/>
      <c r="B21" s="25" t="s">
        <v>26</v>
      </c>
      <c r="C21" s="26">
        <f>60+50+180+200+30+30</f>
        <v>550</v>
      </c>
      <c r="D21" s="27">
        <f>SUM(D17:D20)</f>
        <v>28.5</v>
      </c>
      <c r="E21" s="27">
        <f>SUM(E17:E20)</f>
        <v>21.8</v>
      </c>
      <c r="F21" s="27">
        <f>SUM(F17:F20)</f>
        <v>219.75999999999996</v>
      </c>
      <c r="G21" s="27">
        <f>SUM(G17:G20)</f>
        <v>792.75</v>
      </c>
      <c r="H21" s="28"/>
    </row>
    <row r="22" spans="1:8" ht="15" thickBot="1" x14ac:dyDescent="0.35">
      <c r="A22" s="37" t="s">
        <v>60</v>
      </c>
      <c r="B22" s="38"/>
      <c r="C22" s="38"/>
      <c r="D22" s="38"/>
      <c r="E22" s="38"/>
      <c r="F22" s="38"/>
      <c r="G22" s="38"/>
      <c r="H22" s="39"/>
    </row>
    <row r="23" spans="1:8" x14ac:dyDescent="0.3">
      <c r="A23" s="11">
        <v>1</v>
      </c>
      <c r="B23" s="7" t="s">
        <v>34</v>
      </c>
      <c r="C23" s="8" t="s">
        <v>35</v>
      </c>
      <c r="D23" s="9">
        <v>10.64</v>
      </c>
      <c r="E23" s="9">
        <v>28.19</v>
      </c>
      <c r="F23" s="9">
        <v>2.89</v>
      </c>
      <c r="G23" s="9">
        <v>309</v>
      </c>
      <c r="H23" s="10" t="s">
        <v>36</v>
      </c>
    </row>
    <row r="24" spans="1:8" x14ac:dyDescent="0.3">
      <c r="A24" s="11">
        <v>2</v>
      </c>
      <c r="B24" s="7" t="s">
        <v>37</v>
      </c>
      <c r="C24" s="8">
        <v>200</v>
      </c>
      <c r="D24" s="9">
        <v>4.8499999999999996</v>
      </c>
      <c r="E24" s="9">
        <v>4.32</v>
      </c>
      <c r="F24" s="9">
        <v>50.98</v>
      </c>
      <c r="G24" s="9">
        <v>261.8</v>
      </c>
      <c r="H24" s="10" t="s">
        <v>38</v>
      </c>
    </row>
    <row r="25" spans="1:8" x14ac:dyDescent="0.3">
      <c r="A25" s="11">
        <v>3</v>
      </c>
      <c r="B25" s="7" t="s">
        <v>39</v>
      </c>
      <c r="C25" s="8">
        <v>200</v>
      </c>
      <c r="D25" s="9">
        <v>0.45</v>
      </c>
      <c r="E25" s="9">
        <v>0.1</v>
      </c>
      <c r="F25" s="9">
        <v>33.99</v>
      </c>
      <c r="G25" s="9">
        <v>141.19999999999999</v>
      </c>
      <c r="H25" s="10" t="s">
        <v>40</v>
      </c>
    </row>
    <row r="26" spans="1:8" ht="15" thickBot="1" x14ac:dyDescent="0.35">
      <c r="A26" s="11">
        <v>4</v>
      </c>
      <c r="B26" s="12" t="s">
        <v>25</v>
      </c>
      <c r="C26" s="8">
        <v>50</v>
      </c>
      <c r="D26" s="9">
        <v>3.95</v>
      </c>
      <c r="E26" s="9">
        <v>0.5</v>
      </c>
      <c r="F26" s="9">
        <v>24.15</v>
      </c>
      <c r="G26" s="9">
        <v>116.9</v>
      </c>
      <c r="H26" s="15"/>
    </row>
    <row r="27" spans="1:8" ht="15" thickBot="1" x14ac:dyDescent="0.35">
      <c r="A27" s="16"/>
      <c r="B27" s="17" t="s">
        <v>26</v>
      </c>
      <c r="C27" s="18">
        <f>100+200+200+50</f>
        <v>550</v>
      </c>
      <c r="D27" s="19">
        <f>SUM(D23:D26)</f>
        <v>19.89</v>
      </c>
      <c r="E27" s="19">
        <f>SUM(E23:E26)</f>
        <v>33.110000000000007</v>
      </c>
      <c r="F27" s="19">
        <f>SUM(F23:F26)</f>
        <v>112.00999999999999</v>
      </c>
      <c r="G27" s="19">
        <f>SUM(G23:G26)</f>
        <v>828.9</v>
      </c>
      <c r="H27" s="20"/>
    </row>
    <row r="28" spans="1:8" ht="15" thickBot="1" x14ac:dyDescent="0.35">
      <c r="A28" s="37" t="s">
        <v>61</v>
      </c>
      <c r="B28" s="38"/>
      <c r="C28" s="38"/>
      <c r="D28" s="38"/>
      <c r="E28" s="38"/>
      <c r="F28" s="38"/>
      <c r="G28" s="38"/>
      <c r="H28" s="39"/>
    </row>
    <row r="29" spans="1:8" x14ac:dyDescent="0.3">
      <c r="A29" s="21">
        <v>1</v>
      </c>
      <c r="B29" s="7" t="s">
        <v>16</v>
      </c>
      <c r="C29" s="8">
        <v>60</v>
      </c>
      <c r="D29" s="9">
        <v>0.79</v>
      </c>
      <c r="E29" s="9">
        <v>1.95</v>
      </c>
      <c r="F29" s="9">
        <v>3.88</v>
      </c>
      <c r="G29" s="9">
        <v>36.24</v>
      </c>
      <c r="H29" s="10" t="s">
        <v>17</v>
      </c>
    </row>
    <row r="30" spans="1:8" x14ac:dyDescent="0.3">
      <c r="A30" s="11">
        <v>2</v>
      </c>
      <c r="B30" s="7" t="s">
        <v>41</v>
      </c>
      <c r="C30" s="8" t="s">
        <v>35</v>
      </c>
      <c r="D30" s="9">
        <v>9.75</v>
      </c>
      <c r="E30" s="9">
        <v>4.95</v>
      </c>
      <c r="F30" s="9">
        <v>3.8</v>
      </c>
      <c r="G30" s="9">
        <v>105</v>
      </c>
      <c r="H30" s="10" t="s">
        <v>42</v>
      </c>
    </row>
    <row r="31" spans="1:8" x14ac:dyDescent="0.3">
      <c r="A31" s="21">
        <v>3</v>
      </c>
      <c r="B31" s="7" t="s">
        <v>43</v>
      </c>
      <c r="C31" s="8">
        <v>180</v>
      </c>
      <c r="D31" s="9">
        <v>3.68</v>
      </c>
      <c r="E31" s="9">
        <v>5.76</v>
      </c>
      <c r="F31" s="9">
        <v>24.53</v>
      </c>
      <c r="G31" s="9">
        <v>164.7</v>
      </c>
      <c r="H31" s="10" t="s">
        <v>44</v>
      </c>
    </row>
    <row r="32" spans="1:8" x14ac:dyDescent="0.3">
      <c r="A32" s="11">
        <v>4</v>
      </c>
      <c r="B32" s="7" t="s">
        <v>45</v>
      </c>
      <c r="C32" s="8" t="s">
        <v>46</v>
      </c>
      <c r="D32" s="9">
        <v>0.13</v>
      </c>
      <c r="E32" s="9">
        <v>0.02</v>
      </c>
      <c r="F32" s="9">
        <v>15.2</v>
      </c>
      <c r="G32" s="9">
        <v>62</v>
      </c>
      <c r="H32" s="10" t="s">
        <v>47</v>
      </c>
    </row>
    <row r="33" spans="1:8" ht="15" thickBot="1" x14ac:dyDescent="0.35">
      <c r="A33" s="21"/>
      <c r="B33" s="12" t="s">
        <v>25</v>
      </c>
      <c r="C33" s="8">
        <v>30</v>
      </c>
      <c r="D33" s="9">
        <v>2.37</v>
      </c>
      <c r="E33" s="9">
        <v>0.3</v>
      </c>
      <c r="F33" s="9">
        <v>14.49</v>
      </c>
      <c r="G33" s="9">
        <v>70.14</v>
      </c>
      <c r="H33" s="15"/>
    </row>
    <row r="34" spans="1:8" ht="15" thickBot="1" x14ac:dyDescent="0.35">
      <c r="A34" s="16"/>
      <c r="B34" s="17" t="s">
        <v>26</v>
      </c>
      <c r="C34" s="18">
        <f>60+100+180+222+30</f>
        <v>592</v>
      </c>
      <c r="D34" s="19">
        <f>SUM(D29:D33)</f>
        <v>16.72</v>
      </c>
      <c r="E34" s="19">
        <f>SUM(E29:E33)</f>
        <v>12.98</v>
      </c>
      <c r="F34" s="19">
        <f>SUM(F29:F33)</f>
        <v>61.9</v>
      </c>
      <c r="G34" s="19">
        <f>SUM(G29:G33)</f>
        <v>438.08</v>
      </c>
      <c r="H34" s="20"/>
    </row>
    <row r="35" spans="1:8" ht="15" thickBot="1" x14ac:dyDescent="0.35">
      <c r="A35" s="37" t="s">
        <v>62</v>
      </c>
      <c r="B35" s="38"/>
      <c r="C35" s="38"/>
      <c r="D35" s="38"/>
      <c r="E35" s="38"/>
      <c r="F35" s="38"/>
      <c r="G35" s="38"/>
      <c r="H35" s="39"/>
    </row>
    <row r="36" spans="1:8" ht="26.4" x14ac:dyDescent="0.3">
      <c r="A36" s="6">
        <v>1</v>
      </c>
      <c r="B36" s="7" t="s">
        <v>48</v>
      </c>
      <c r="C36" s="8">
        <v>60</v>
      </c>
      <c r="D36" s="9">
        <v>0.85</v>
      </c>
      <c r="E36" s="9">
        <v>3.61</v>
      </c>
      <c r="F36" s="9">
        <v>4.96</v>
      </c>
      <c r="G36" s="9">
        <v>55.68</v>
      </c>
      <c r="H36" s="10" t="s">
        <v>49</v>
      </c>
    </row>
    <row r="37" spans="1:8" x14ac:dyDescent="0.3">
      <c r="A37" s="11">
        <v>2</v>
      </c>
      <c r="B37" s="7" t="s">
        <v>50</v>
      </c>
      <c r="C37" s="8" t="s">
        <v>51</v>
      </c>
      <c r="D37" s="9">
        <v>22.51</v>
      </c>
      <c r="E37" s="9">
        <v>11.19</v>
      </c>
      <c r="F37" s="9">
        <v>45.56</v>
      </c>
      <c r="G37" s="9">
        <v>373.34</v>
      </c>
      <c r="H37" s="10" t="s">
        <v>52</v>
      </c>
    </row>
    <row r="38" spans="1:8" x14ac:dyDescent="0.3">
      <c r="A38" s="6">
        <v>3</v>
      </c>
      <c r="B38" s="7" t="s">
        <v>53</v>
      </c>
      <c r="C38" s="8">
        <v>200</v>
      </c>
      <c r="D38" s="9">
        <v>0.35</v>
      </c>
      <c r="E38" s="9">
        <v>0.08</v>
      </c>
      <c r="F38" s="9">
        <v>29.85</v>
      </c>
      <c r="G38" s="9">
        <v>122.2</v>
      </c>
      <c r="H38" s="10" t="s">
        <v>54</v>
      </c>
    </row>
    <row r="39" spans="1:8" ht="15" thickBot="1" x14ac:dyDescent="0.35">
      <c r="A39" s="11">
        <v>4</v>
      </c>
      <c r="B39" s="12" t="s">
        <v>25</v>
      </c>
      <c r="C39" s="8">
        <v>40</v>
      </c>
      <c r="D39" s="9">
        <v>3.16</v>
      </c>
      <c r="E39" s="9">
        <v>0.4</v>
      </c>
      <c r="F39" s="9">
        <v>19.32</v>
      </c>
      <c r="G39" s="9">
        <v>93.52</v>
      </c>
      <c r="H39" s="15"/>
    </row>
    <row r="40" spans="1:8" ht="15" thickBot="1" x14ac:dyDescent="0.35">
      <c r="A40" s="16"/>
      <c r="B40" s="17" t="s">
        <v>26</v>
      </c>
      <c r="C40" s="18">
        <f>60+250+200+40</f>
        <v>550</v>
      </c>
      <c r="D40" s="19">
        <f>SUM(D36:D39)</f>
        <v>26.870000000000005</v>
      </c>
      <c r="E40" s="19">
        <f>SUM(E36:E39)</f>
        <v>15.28</v>
      </c>
      <c r="F40" s="19">
        <f>SUM(F36:F39)</f>
        <v>99.69</v>
      </c>
      <c r="G40" s="19">
        <f>SUM(G36:G39)</f>
        <v>644.74</v>
      </c>
      <c r="H40" s="20"/>
    </row>
    <row r="41" spans="1:8" ht="15" thickBot="1" x14ac:dyDescent="0.35">
      <c r="A41" s="29"/>
      <c r="B41" s="30"/>
      <c r="C41" s="31"/>
      <c r="D41" s="32"/>
      <c r="E41" s="32"/>
      <c r="F41" s="32"/>
      <c r="G41" s="32"/>
      <c r="H41" s="33"/>
    </row>
    <row r="42" spans="1:8" x14ac:dyDescent="0.3">
      <c r="A42" s="34" t="s">
        <v>55</v>
      </c>
      <c r="B42" s="35"/>
      <c r="C42" s="35"/>
      <c r="D42" s="35"/>
      <c r="E42" s="35"/>
      <c r="F42" s="35"/>
      <c r="G42" s="35"/>
      <c r="H42" s="35"/>
    </row>
    <row r="43" spans="1:8" x14ac:dyDescent="0.3">
      <c r="A43" s="36" t="s">
        <v>56</v>
      </c>
      <c r="B43" s="36"/>
      <c r="C43" s="36"/>
      <c r="D43" s="36"/>
      <c r="E43" s="36"/>
      <c r="F43" s="36"/>
      <c r="G43" s="36"/>
      <c r="H43" s="35"/>
    </row>
    <row r="44" spans="1:8" x14ac:dyDescent="0.3">
      <c r="A44" s="36" t="s">
        <v>57</v>
      </c>
      <c r="B44" s="36"/>
      <c r="C44" s="36"/>
      <c r="D44" s="36"/>
      <c r="E44" s="36"/>
      <c r="F44" s="36"/>
      <c r="G44" s="36"/>
      <c r="H44" s="36"/>
    </row>
    <row r="45" spans="1:8" x14ac:dyDescent="0.3">
      <c r="A45" s="36"/>
      <c r="B45" s="36"/>
      <c r="C45" s="36"/>
      <c r="D45" s="36"/>
      <c r="E45" s="36"/>
      <c r="F45" s="36"/>
      <c r="G45" s="36"/>
      <c r="H45" s="36"/>
    </row>
    <row r="46" spans="1:8" x14ac:dyDescent="0.3">
      <c r="A46" s="36"/>
      <c r="B46" s="36"/>
      <c r="C46" s="36"/>
      <c r="D46" s="36"/>
      <c r="E46" s="36"/>
      <c r="F46" s="36"/>
      <c r="G46" s="36"/>
      <c r="H46" s="36"/>
    </row>
    <row r="47" spans="1:8" x14ac:dyDescent="0.3">
      <c r="A47" s="36"/>
      <c r="B47" s="36"/>
      <c r="C47" s="36"/>
      <c r="D47" s="36"/>
      <c r="E47" s="36"/>
      <c r="F47" s="36"/>
      <c r="G47" s="36"/>
      <c r="H47" s="36"/>
    </row>
    <row r="48" spans="1:8" x14ac:dyDescent="0.3">
      <c r="A48" s="36"/>
      <c r="B48" s="36"/>
      <c r="C48" s="36"/>
      <c r="D48" s="36"/>
      <c r="E48" s="36"/>
      <c r="F48" s="36"/>
      <c r="G48" s="36"/>
      <c r="H48" s="36"/>
    </row>
    <row r="49" spans="1:8" x14ac:dyDescent="0.3">
      <c r="A49" s="36"/>
      <c r="B49" s="36"/>
      <c r="C49" s="36"/>
      <c r="D49" s="36"/>
      <c r="E49" s="36"/>
      <c r="F49" s="36"/>
      <c r="G49" s="36"/>
      <c r="H49" s="36"/>
    </row>
    <row r="50" spans="1:8" x14ac:dyDescent="0.3">
      <c r="A50" s="36"/>
      <c r="B50" s="36"/>
      <c r="C50" s="36"/>
      <c r="D50" s="36"/>
      <c r="E50" s="36"/>
      <c r="F50" s="36"/>
      <c r="G50" s="36"/>
      <c r="H50" s="36"/>
    </row>
  </sheetData>
  <mergeCells count="15">
    <mergeCell ref="A42:H42"/>
    <mergeCell ref="A43:H43"/>
    <mergeCell ref="A44:H50"/>
    <mergeCell ref="A35:H35"/>
    <mergeCell ref="A1:H1"/>
    <mergeCell ref="A2:H2"/>
    <mergeCell ref="A3:H3"/>
    <mergeCell ref="A4:H4"/>
    <mergeCell ref="B6:B7"/>
    <mergeCell ref="H6:H7"/>
    <mergeCell ref="A8:H8"/>
    <mergeCell ref="A9:H9"/>
    <mergeCell ref="A16:H16"/>
    <mergeCell ref="A22:H22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2024-10-08T14:39:41Z</dcterms:modified>
</cp:coreProperties>
</file>